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85" windowWidth="19320" windowHeight="12090"/>
  </bookViews>
  <sheets>
    <sheet name="Приложение 1" sheetId="8" r:id="rId1"/>
  </sheets>
  <definedNames>
    <definedName name="_xlnm.Print_Area" localSheetId="0">'Приложение 1'!$A$1:$E$43</definedName>
  </definedNames>
  <calcPr calcId="125725"/>
</workbook>
</file>

<file path=xl/calcChain.xml><?xml version="1.0" encoding="utf-8"?>
<calcChain xmlns="http://schemas.openxmlformats.org/spreadsheetml/2006/main">
  <c r="D15" i="8"/>
  <c r="D14"/>
  <c r="D13"/>
  <c r="D12"/>
  <c r="D17"/>
  <c r="C14" l="1"/>
  <c r="E14"/>
  <c r="E17"/>
  <c r="C17"/>
</calcChain>
</file>

<file path=xl/sharedStrings.xml><?xml version="1.0" encoding="utf-8"?>
<sst xmlns="http://schemas.openxmlformats.org/spreadsheetml/2006/main" count="65" uniqueCount="50">
  <si>
    <t>оценка</t>
  </si>
  <si>
    <t>Показатели</t>
  </si>
  <si>
    <t>Единица измерений</t>
  </si>
  <si>
    <t>Среднегодовая численность постоянного населения</t>
  </si>
  <si>
    <t>тыс. человек</t>
  </si>
  <si>
    <t>в % к предыдущему году*</t>
  </si>
  <si>
    <t>Обрабатывающие производства -  D</t>
  </si>
  <si>
    <t>Производство и распределение электроэнергии, газа и воды  - Е</t>
  </si>
  <si>
    <t>Прибыль прибыльных организаций</t>
  </si>
  <si>
    <t>млн. рублей</t>
  </si>
  <si>
    <t xml:space="preserve">Оплата труда наемных работников </t>
  </si>
  <si>
    <t xml:space="preserve">    в т.ч. фонд заработной платы </t>
  </si>
  <si>
    <t>Среднегодовая численность работающих</t>
  </si>
  <si>
    <t xml:space="preserve">Объем инвестиций в основной капитал за счет всех источников финансирования по крупным и средним организациям </t>
  </si>
  <si>
    <t xml:space="preserve">Ввод в эксплуатацию жилых домов за счет всех источников финансирования </t>
  </si>
  <si>
    <t>тыс. кв. метров</t>
  </si>
  <si>
    <t>прогноз</t>
  </si>
  <si>
    <t>факт                            1 полугодие</t>
  </si>
  <si>
    <t>Общий коэффициент рождаемости</t>
  </si>
  <si>
    <t>человек на 1000 населения</t>
  </si>
  <si>
    <t>Общий коэффициент смертности</t>
  </si>
  <si>
    <t>Коэффициент естественного прироста</t>
  </si>
  <si>
    <t>Коэффициент миграционного прироста</t>
  </si>
  <si>
    <t>человек на 1 000 населения</t>
  </si>
  <si>
    <t>Демография</t>
  </si>
  <si>
    <t>Промышленность</t>
  </si>
  <si>
    <t>Рынок товаров и услуг</t>
  </si>
  <si>
    <t>Труд и занятость</t>
  </si>
  <si>
    <t xml:space="preserve">Финансы </t>
  </si>
  <si>
    <t>в % к предыдущему году *</t>
  </si>
  <si>
    <t>* в сопоставимых ценах</t>
  </si>
  <si>
    <t>оценивается по итогам года с учетом досчетов Минэконома</t>
  </si>
  <si>
    <t>Инвестиции и строительтсво</t>
  </si>
  <si>
    <t xml:space="preserve">Приложение 1 </t>
  </si>
  <si>
    <t xml:space="preserve">к решению Собрания депутатов </t>
  </si>
  <si>
    <t>Копейского городского округа</t>
  </si>
  <si>
    <t xml:space="preserve">Начальник управления экономики и торговли </t>
  </si>
  <si>
    <t>администрации  городского округа</t>
  </si>
  <si>
    <t>О.Н. Ланге</t>
  </si>
  <si>
    <t>Сельское хозяйство</t>
  </si>
  <si>
    <t>Выпуск продукции сельского хозяйства в хозяйствах всех категорий в ценах соответствующего периода</t>
  </si>
  <si>
    <t>Оборот общественного питания</t>
  </si>
  <si>
    <t>Оборот розничной торговли</t>
  </si>
  <si>
    <t>2016 год</t>
  </si>
  <si>
    <t>Отгружено товаров собственного производства, выполнено работ и услуг собственными силами по «чистым видам» экономической деятельности (по крупным и средним организациям)</t>
  </si>
  <si>
    <t>оценивается  по итогам года с учетом досчетов Минсельхоза</t>
  </si>
  <si>
    <t>Индекс производства**</t>
  </si>
  <si>
    <t>** отношение объема отгруженной продукции в обрабатывающем производстве к предыдущему году в сопоставимых ценах</t>
  </si>
  <si>
    <t xml:space="preserve">Информация об исполнении прогноза социально-экономического развития                                                                                           Копейского городского округа за I полугодие 2016 года </t>
  </si>
  <si>
    <t>от 28.09.2016 № 200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</si>
</sst>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0" xfId="0" applyFont="1"/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1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2" borderId="0" xfId="0" applyFont="1" applyFill="1"/>
    <xf numFmtId="164" fontId="1" fillId="0" borderId="0" xfId="0" applyNumberFormat="1" applyFont="1" applyAlignment="1">
      <alignment horizontal="center" vertical="center"/>
    </xf>
    <xf numFmtId="0" fontId="9" fillId="0" borderId="0" xfId="0" applyFont="1"/>
    <xf numFmtId="164" fontId="8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view="pageLayout" topLeftCell="C1" zoomScaleNormal="120" workbookViewId="0">
      <selection activeCell="C4" sqref="C4:E4"/>
    </sheetView>
  </sheetViews>
  <sheetFormatPr defaultRowHeight="15.75"/>
  <cols>
    <col min="1" max="1" width="41.85546875" style="4" customWidth="1"/>
    <col min="2" max="2" width="20.85546875" style="5" customWidth="1"/>
    <col min="3" max="5" width="13.28515625" style="17" customWidth="1"/>
    <col min="6" max="6" width="9.28515625" customWidth="1"/>
  </cols>
  <sheetData>
    <row r="1" spans="1:5" ht="17.25" customHeight="1">
      <c r="C1" s="35" t="s">
        <v>33</v>
      </c>
      <c r="D1" s="35"/>
      <c r="E1" s="35"/>
    </row>
    <row r="2" spans="1:5" ht="17.25" customHeight="1">
      <c r="C2" s="35" t="s">
        <v>34</v>
      </c>
      <c r="D2" s="35"/>
      <c r="E2" s="35"/>
    </row>
    <row r="3" spans="1:5" ht="17.25" customHeight="1">
      <c r="C3" s="35" t="s">
        <v>35</v>
      </c>
      <c r="D3" s="35"/>
      <c r="E3" s="35"/>
    </row>
    <row r="4" spans="1:5" ht="18.75">
      <c r="C4" s="35" t="s">
        <v>49</v>
      </c>
      <c r="D4" s="35"/>
      <c r="E4" s="35"/>
    </row>
    <row r="5" spans="1:5">
      <c r="C5" s="21"/>
      <c r="D5" s="21"/>
      <c r="E5" s="21"/>
    </row>
    <row r="6" spans="1:5" ht="42" customHeight="1">
      <c r="A6" s="41" t="s">
        <v>48</v>
      </c>
      <c r="B6" s="42"/>
      <c r="C6" s="42"/>
      <c r="D6" s="42"/>
      <c r="E6" s="42"/>
    </row>
    <row r="8" spans="1:5" ht="17.25" customHeight="1">
      <c r="A8" s="44" t="s">
        <v>1</v>
      </c>
      <c r="B8" s="44" t="s">
        <v>2</v>
      </c>
      <c r="C8" s="45" t="s">
        <v>43</v>
      </c>
      <c r="D8" s="46"/>
      <c r="E8" s="47"/>
    </row>
    <row r="9" spans="1:5" ht="31.5" customHeight="1">
      <c r="A9" s="44"/>
      <c r="B9" s="44"/>
      <c r="C9" s="22" t="s">
        <v>16</v>
      </c>
      <c r="D9" s="22" t="s">
        <v>17</v>
      </c>
      <c r="E9" s="22" t="s">
        <v>0</v>
      </c>
    </row>
    <row r="10" spans="1:5" ht="18" customHeight="1">
      <c r="A10" s="38" t="s">
        <v>24</v>
      </c>
      <c r="B10" s="39"/>
      <c r="C10" s="39"/>
      <c r="D10" s="39"/>
      <c r="E10" s="40"/>
    </row>
    <row r="11" spans="1:5" ht="30.75" customHeight="1">
      <c r="A11" s="6" t="s">
        <v>3</v>
      </c>
      <c r="B11" s="7" t="s">
        <v>4</v>
      </c>
      <c r="C11" s="22">
        <v>149.6</v>
      </c>
      <c r="D11" s="26">
        <v>148.68899999999999</v>
      </c>
      <c r="E11" s="22">
        <v>149</v>
      </c>
    </row>
    <row r="12" spans="1:5" s="10" customFormat="1" ht="30.75" customHeight="1">
      <c r="A12" s="11" t="s">
        <v>18</v>
      </c>
      <c r="B12" s="9" t="s">
        <v>19</v>
      </c>
      <c r="C12" s="33">
        <v>14.15</v>
      </c>
      <c r="D12" s="26">
        <f>1014/D11</f>
        <v>6.8196033331315702</v>
      </c>
      <c r="E12" s="34">
        <v>13.62</v>
      </c>
    </row>
    <row r="13" spans="1:5" s="10" customFormat="1" ht="30.75" customHeight="1">
      <c r="A13" s="11" t="s">
        <v>20</v>
      </c>
      <c r="B13" s="9" t="s">
        <v>19</v>
      </c>
      <c r="C13" s="33">
        <v>15.1</v>
      </c>
      <c r="D13" s="26">
        <f>1060/D11</f>
        <v>7.1289738985399058</v>
      </c>
      <c r="E13" s="34">
        <v>14.23</v>
      </c>
    </row>
    <row r="14" spans="1:5" s="10" customFormat="1" ht="30.75" customHeight="1">
      <c r="A14" s="11" t="s">
        <v>21</v>
      </c>
      <c r="B14" s="9" t="s">
        <v>19</v>
      </c>
      <c r="C14" s="33">
        <f>C12-C13</f>
        <v>-0.94999999999999929</v>
      </c>
      <c r="D14" s="26">
        <f>D12-D13</f>
        <v>-0.30937056540833563</v>
      </c>
      <c r="E14" s="34">
        <f>E12-E13</f>
        <v>-0.61000000000000121</v>
      </c>
    </row>
    <row r="15" spans="1:5" s="10" customFormat="1" ht="30.75" customHeight="1">
      <c r="A15" s="11" t="s">
        <v>22</v>
      </c>
      <c r="B15" s="9" t="s">
        <v>23</v>
      </c>
      <c r="C15" s="33">
        <v>14</v>
      </c>
      <c r="D15" s="26">
        <f>800/D11</f>
        <v>5.3803576592754006</v>
      </c>
      <c r="E15" s="34">
        <v>10.07</v>
      </c>
    </row>
    <row r="16" spans="1:5" s="13" customFormat="1" ht="18" customHeight="1">
      <c r="A16" s="48" t="s">
        <v>25</v>
      </c>
      <c r="B16" s="49"/>
      <c r="C16" s="49"/>
      <c r="D16" s="49"/>
      <c r="E16" s="50"/>
    </row>
    <row r="17" spans="1:9" ht="89.25" customHeight="1">
      <c r="A17" s="14" t="s">
        <v>44</v>
      </c>
      <c r="B17" s="32" t="s">
        <v>9</v>
      </c>
      <c r="C17" s="30">
        <f>C18+C20</f>
        <v>17852.34</v>
      </c>
      <c r="D17" s="31">
        <f>D18+D20</f>
        <v>11629.984</v>
      </c>
      <c r="E17" s="30">
        <f>E18+E20+0.1</f>
        <v>23913.399999999998</v>
      </c>
      <c r="I17" s="12"/>
    </row>
    <row r="18" spans="1:9">
      <c r="A18" s="6" t="s">
        <v>6</v>
      </c>
      <c r="B18" s="7" t="s">
        <v>9</v>
      </c>
      <c r="C18" s="22">
        <v>16657.8</v>
      </c>
      <c r="D18" s="26">
        <v>10821.019</v>
      </c>
      <c r="E18" s="22">
        <v>22797.14028</v>
      </c>
    </row>
    <row r="19" spans="1:9" ht="30.75" customHeight="1">
      <c r="A19" s="6" t="s">
        <v>46</v>
      </c>
      <c r="B19" s="7" t="s">
        <v>5</v>
      </c>
      <c r="C19" s="22">
        <v>101</v>
      </c>
      <c r="D19" s="26">
        <v>149.19999999999999</v>
      </c>
      <c r="E19" s="22">
        <v>110</v>
      </c>
    </row>
    <row r="20" spans="1:9" ht="31.5">
      <c r="A20" s="6" t="s">
        <v>7</v>
      </c>
      <c r="B20" s="7" t="s">
        <v>9</v>
      </c>
      <c r="C20" s="22">
        <v>1194.54</v>
      </c>
      <c r="D20" s="26">
        <v>808.96500000000003</v>
      </c>
      <c r="E20" s="22">
        <v>1116.1597199999999</v>
      </c>
    </row>
    <row r="21" spans="1:9">
      <c r="A21" s="38" t="s">
        <v>39</v>
      </c>
      <c r="B21" s="39"/>
      <c r="C21" s="39"/>
      <c r="D21" s="39"/>
      <c r="E21" s="40"/>
    </row>
    <row r="22" spans="1:9" ht="48">
      <c r="A22" s="25" t="s">
        <v>40</v>
      </c>
      <c r="B22" s="9" t="s">
        <v>9</v>
      </c>
      <c r="C22" s="22">
        <v>3622.2</v>
      </c>
      <c r="D22" s="19" t="s">
        <v>45</v>
      </c>
      <c r="E22" s="22">
        <v>3924</v>
      </c>
    </row>
    <row r="23" spans="1:9" s="15" customFormat="1" ht="18" customHeight="1">
      <c r="A23" s="38" t="s">
        <v>28</v>
      </c>
      <c r="B23" s="39"/>
      <c r="C23" s="39"/>
      <c r="D23" s="39"/>
      <c r="E23" s="40"/>
    </row>
    <row r="24" spans="1:9" ht="25.5" customHeight="1">
      <c r="A24" s="6" t="s">
        <v>8</v>
      </c>
      <c r="B24" s="7" t="s">
        <v>9</v>
      </c>
      <c r="C24" s="8">
        <v>1584.3</v>
      </c>
      <c r="D24" s="29">
        <v>2705.8850000000002</v>
      </c>
      <c r="E24" s="22">
        <v>2397.9</v>
      </c>
    </row>
    <row r="25" spans="1:9" s="15" customFormat="1" ht="18" customHeight="1">
      <c r="A25" s="38" t="s">
        <v>27</v>
      </c>
      <c r="B25" s="39"/>
      <c r="C25" s="39"/>
      <c r="D25" s="39"/>
      <c r="E25" s="40"/>
    </row>
    <row r="26" spans="1:9" ht="48" customHeight="1">
      <c r="A26" s="6" t="s">
        <v>10</v>
      </c>
      <c r="B26" s="7" t="s">
        <v>9</v>
      </c>
      <c r="C26" s="22">
        <v>11278.4</v>
      </c>
      <c r="D26" s="20" t="s">
        <v>31</v>
      </c>
      <c r="E26" s="22">
        <v>10263.700000000001</v>
      </c>
    </row>
    <row r="27" spans="1:9" ht="25.5" customHeight="1">
      <c r="A27" s="6" t="s">
        <v>11</v>
      </c>
      <c r="B27" s="7" t="s">
        <v>9</v>
      </c>
      <c r="C27" s="22">
        <v>10157.6</v>
      </c>
      <c r="D27" s="26">
        <v>3932.9479999999999</v>
      </c>
      <c r="E27" s="22">
        <v>9249.7000000000007</v>
      </c>
    </row>
    <row r="28" spans="1:9" ht="45">
      <c r="A28" s="6" t="s">
        <v>12</v>
      </c>
      <c r="B28" s="7" t="s">
        <v>4</v>
      </c>
      <c r="C28" s="22">
        <v>27.2</v>
      </c>
      <c r="D28" s="20" t="s">
        <v>31</v>
      </c>
      <c r="E28" s="22">
        <v>26</v>
      </c>
    </row>
    <row r="29" spans="1:9" s="15" customFormat="1" ht="18" customHeight="1">
      <c r="A29" s="38" t="s">
        <v>32</v>
      </c>
      <c r="B29" s="39"/>
      <c r="C29" s="39"/>
      <c r="D29" s="39"/>
      <c r="E29" s="40"/>
    </row>
    <row r="30" spans="1:9" ht="24" customHeight="1">
      <c r="A30" s="36" t="s">
        <v>13</v>
      </c>
      <c r="B30" s="7" t="s">
        <v>9</v>
      </c>
      <c r="C30" s="22">
        <v>2356.3000000000002</v>
      </c>
      <c r="D30" s="26">
        <v>723.00300000000004</v>
      </c>
      <c r="E30" s="22">
        <v>1150.3</v>
      </c>
    </row>
    <row r="31" spans="1:9" ht="32.25" customHeight="1">
      <c r="A31" s="37"/>
      <c r="B31" s="7" t="s">
        <v>29</v>
      </c>
      <c r="C31" s="22">
        <v>79.099999999999994</v>
      </c>
      <c r="D31" s="26">
        <v>113</v>
      </c>
      <c r="E31" s="22">
        <v>100</v>
      </c>
    </row>
    <row r="32" spans="1:9" s="1" customFormat="1" ht="31.5">
      <c r="A32" s="2" t="s">
        <v>14</v>
      </c>
      <c r="B32" s="3" t="s">
        <v>15</v>
      </c>
      <c r="C32" s="27">
        <v>84.15</v>
      </c>
      <c r="D32" s="28">
        <v>13.047000000000001</v>
      </c>
      <c r="E32" s="27">
        <v>84.15</v>
      </c>
    </row>
    <row r="33" spans="1:5" s="16" customFormat="1" ht="18" customHeight="1">
      <c r="A33" s="52" t="s">
        <v>26</v>
      </c>
      <c r="B33" s="53"/>
      <c r="C33" s="53"/>
      <c r="D33" s="53"/>
      <c r="E33" s="54"/>
    </row>
    <row r="34" spans="1:5" ht="31.5" customHeight="1">
      <c r="A34" s="36" t="s">
        <v>42</v>
      </c>
      <c r="B34" s="7" t="s">
        <v>9</v>
      </c>
      <c r="C34" s="22">
        <v>6435.8</v>
      </c>
      <c r="D34" s="26">
        <v>3160.3710000000001</v>
      </c>
      <c r="E34" s="22">
        <v>7063</v>
      </c>
    </row>
    <row r="35" spans="1:5" ht="31.5">
      <c r="A35" s="37"/>
      <c r="B35" s="7" t="s">
        <v>5</v>
      </c>
      <c r="C35" s="22">
        <v>100.4</v>
      </c>
      <c r="D35" s="26">
        <v>99.2</v>
      </c>
      <c r="E35" s="22">
        <v>97</v>
      </c>
    </row>
    <row r="36" spans="1:5" ht="21" customHeight="1">
      <c r="A36" s="36" t="s">
        <v>41</v>
      </c>
      <c r="B36" s="7" t="s">
        <v>9</v>
      </c>
      <c r="C36" s="22">
        <v>199.9</v>
      </c>
      <c r="D36" s="26">
        <v>59.588999999999999</v>
      </c>
      <c r="E36" s="22">
        <v>132.69999999999999</v>
      </c>
    </row>
    <row r="37" spans="1:5" ht="31.5" customHeight="1">
      <c r="A37" s="37"/>
      <c r="B37" s="7" t="s">
        <v>5</v>
      </c>
      <c r="C37" s="22">
        <v>100.5</v>
      </c>
      <c r="D37" s="26">
        <v>68.7</v>
      </c>
      <c r="E37" s="22">
        <v>80</v>
      </c>
    </row>
    <row r="38" spans="1:5" s="18" customFormat="1" ht="12">
      <c r="A38" s="51" t="s">
        <v>30</v>
      </c>
      <c r="B38" s="51"/>
      <c r="C38" s="51"/>
      <c r="D38" s="51"/>
      <c r="E38" s="51"/>
    </row>
    <row r="39" spans="1:5" ht="15.75" customHeight="1">
      <c r="A39" s="51" t="s">
        <v>47</v>
      </c>
      <c r="B39" s="51"/>
      <c r="C39" s="51"/>
      <c r="D39" s="51"/>
      <c r="E39" s="51"/>
    </row>
    <row r="42" spans="1:5" ht="18.75">
      <c r="A42" s="43" t="s">
        <v>36</v>
      </c>
      <c r="B42" s="43"/>
      <c r="C42" s="23"/>
      <c r="D42" s="23"/>
      <c r="E42" s="23"/>
    </row>
    <row r="43" spans="1:5" ht="18.75">
      <c r="A43" s="43" t="s">
        <v>37</v>
      </c>
      <c r="B43" s="43"/>
      <c r="C43" s="23"/>
      <c r="D43" s="23"/>
      <c r="E43" s="24" t="s">
        <v>38</v>
      </c>
    </row>
  </sheetData>
  <mergeCells count="22">
    <mergeCell ref="A42:B42"/>
    <mergeCell ref="A43:B43"/>
    <mergeCell ref="B8:B9"/>
    <mergeCell ref="C8:E8"/>
    <mergeCell ref="A10:E10"/>
    <mergeCell ref="A16:E16"/>
    <mergeCell ref="A8:A9"/>
    <mergeCell ref="A38:E38"/>
    <mergeCell ref="A33:E33"/>
    <mergeCell ref="A34:A35"/>
    <mergeCell ref="A39:E39"/>
    <mergeCell ref="C1:E1"/>
    <mergeCell ref="C2:E2"/>
    <mergeCell ref="C4:E4"/>
    <mergeCell ref="C3:E3"/>
    <mergeCell ref="A36:A37"/>
    <mergeCell ref="A25:E25"/>
    <mergeCell ref="A30:A31"/>
    <mergeCell ref="A23:E23"/>
    <mergeCell ref="A29:E29"/>
    <mergeCell ref="A6:E6"/>
    <mergeCell ref="A21:E21"/>
  </mergeCells>
  <printOptions horizontalCentered="1"/>
  <pageMargins left="1.1811023622047245" right="0.39370078740157483" top="0.78740157480314965" bottom="0.78740157480314965" header="0.31496062992125984" footer="0.31496062992125984"/>
  <pageSetup paperSize="9" scale="82" orientation="portrait" r:id="rId1"/>
  <headerFooter differentFirst="1">
    <oddHeader>&amp;C&amp;"Times New Roman,обычный"&amp;10&amp;P</oddHeader>
  </headerFooter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Дина Александровна</dc:creator>
  <cp:lastModifiedBy>Admin</cp:lastModifiedBy>
  <cp:lastPrinted>2016-08-26T08:42:58Z</cp:lastPrinted>
  <dcterms:created xsi:type="dcterms:W3CDTF">2014-05-28T03:05:33Z</dcterms:created>
  <dcterms:modified xsi:type="dcterms:W3CDTF">2016-10-06T07:41:59Z</dcterms:modified>
</cp:coreProperties>
</file>